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rea Ced di APT Dropbox\Ced\COM 2026\00 - FM export mensile SR\2026 - Report pubblicati\2026 - Report riepilogativi mensili\"/>
    </mc:Choice>
  </mc:AlternateContent>
  <xr:revisionPtr revIDLastSave="0" documentId="8_{41859D17-F7DD-42C7-8ED5-8E43AF6BEBE6}" xr6:coauthVersionLast="47" xr6:coauthVersionMax="47" xr10:uidLastSave="{00000000-0000-0000-0000-000000000000}"/>
  <bookViews>
    <workbookView xWindow="1152" yWindow="1152" windowWidth="31476" windowHeight="15924" xr2:uid="{DF5428FA-E694-4BE7-BA0A-A31D78F3B65D}"/>
  </bookViews>
  <sheets>
    <sheet name="Consistenza genn-magg 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" i="1" l="1"/>
  <c r="L3" i="1" s="1"/>
  <c r="J3" i="1"/>
  <c r="M3" i="1"/>
  <c r="I4" i="1"/>
  <c r="I10" i="1" s="1"/>
  <c r="L10" i="1" s="1"/>
  <c r="J4" i="1"/>
  <c r="J10" i="1" s="1"/>
  <c r="M10" i="1" s="1"/>
  <c r="I5" i="1"/>
  <c r="L5" i="1" s="1"/>
  <c r="J5" i="1"/>
  <c r="M5" i="1"/>
  <c r="I6" i="1"/>
  <c r="J6" i="1"/>
  <c r="M6" i="1" s="1"/>
  <c r="L6" i="1"/>
  <c r="I7" i="1"/>
  <c r="J7" i="1"/>
  <c r="L7" i="1"/>
  <c r="M7" i="1"/>
  <c r="I8" i="1"/>
  <c r="J8" i="1"/>
  <c r="L8" i="1"/>
  <c r="M8" i="1"/>
  <c r="I9" i="1"/>
  <c r="J9" i="1"/>
  <c r="L9" i="1"/>
  <c r="M9" i="1"/>
  <c r="C10" i="1"/>
  <c r="D10" i="1"/>
  <c r="F10" i="1"/>
  <c r="G10" i="1"/>
  <c r="I12" i="1"/>
  <c r="J12" i="1"/>
  <c r="L12" i="1"/>
  <c r="M12" i="1"/>
  <c r="I13" i="1"/>
  <c r="J13" i="1"/>
  <c r="L13" i="1"/>
  <c r="M13" i="1"/>
  <c r="I14" i="1"/>
  <c r="J14" i="1"/>
  <c r="L14" i="1"/>
  <c r="M14" i="1"/>
  <c r="I15" i="1"/>
  <c r="L15" i="1" s="1"/>
  <c r="J15" i="1"/>
  <c r="M15" i="1" s="1"/>
  <c r="I16" i="1"/>
  <c r="J16" i="1"/>
  <c r="L16" i="1"/>
  <c r="M16" i="1"/>
  <c r="I17" i="1"/>
  <c r="J17" i="1"/>
  <c r="L17" i="1"/>
  <c r="M17" i="1"/>
  <c r="I18" i="1"/>
  <c r="J18" i="1"/>
  <c r="L18" i="1"/>
  <c r="M18" i="1"/>
  <c r="I19" i="1"/>
  <c r="L19" i="1" s="1"/>
  <c r="J19" i="1"/>
  <c r="M19" i="1" s="1"/>
  <c r="I20" i="1"/>
  <c r="J20" i="1"/>
  <c r="L20" i="1"/>
  <c r="M20" i="1"/>
  <c r="I21" i="1"/>
  <c r="J21" i="1"/>
  <c r="L21" i="1"/>
  <c r="M21" i="1"/>
  <c r="I22" i="1"/>
  <c r="J22" i="1"/>
  <c r="L22" i="1"/>
  <c r="M22" i="1"/>
  <c r="I23" i="1"/>
  <c r="L23" i="1" s="1"/>
  <c r="J23" i="1"/>
  <c r="M23" i="1" s="1"/>
  <c r="I24" i="1"/>
  <c r="J24" i="1"/>
  <c r="L24" i="1"/>
  <c r="M24" i="1"/>
  <c r="I25" i="1"/>
  <c r="J25" i="1"/>
  <c r="L25" i="1"/>
  <c r="M25" i="1"/>
  <c r="I26" i="1"/>
  <c r="J26" i="1"/>
  <c r="L26" i="1"/>
  <c r="M26" i="1"/>
  <c r="I27" i="1"/>
  <c r="L27" i="1" s="1"/>
  <c r="J27" i="1"/>
  <c r="M27" i="1" s="1"/>
  <c r="I28" i="1"/>
  <c r="J28" i="1"/>
  <c r="I29" i="1"/>
  <c r="J29" i="1"/>
  <c r="I30" i="1"/>
  <c r="J30" i="1"/>
  <c r="L30" i="1"/>
  <c r="M30" i="1"/>
  <c r="I31" i="1"/>
  <c r="J31" i="1"/>
  <c r="C32" i="1"/>
  <c r="D32" i="1"/>
  <c r="F32" i="1"/>
  <c r="F34" i="1" s="1"/>
  <c r="G32" i="1"/>
  <c r="G34" i="1" s="1"/>
  <c r="C34" i="1"/>
  <c r="D34" i="1"/>
  <c r="M4" i="1" l="1"/>
  <c r="L4" i="1"/>
  <c r="J32" i="1"/>
  <c r="I32" i="1"/>
  <c r="I34" i="1" l="1"/>
  <c r="L34" i="1" s="1"/>
  <c r="L32" i="1"/>
  <c r="M32" i="1"/>
  <c r="J34" i="1"/>
  <c r="M34" i="1" s="1"/>
</calcChain>
</file>

<file path=xl/sharedStrings.xml><?xml version="1.0" encoding="utf-8"?>
<sst xmlns="http://schemas.openxmlformats.org/spreadsheetml/2006/main" count="42" uniqueCount="36">
  <si>
    <t xml:space="preserve"> --- TOTALE COMPLESSIVO</t>
  </si>
  <si>
    <t xml:space="preserve"> --- TOTALE EXTRA-ALBERGHIERO</t>
  </si>
  <si>
    <t>Affittacamere in esercizio di ristorazione</t>
  </si>
  <si>
    <t>Centro soggiorno studi</t>
  </si>
  <si>
    <t>Rifugio escursionistico</t>
  </si>
  <si>
    <t>Villaggio turistico</t>
  </si>
  <si>
    <t>Borgo albergo</t>
  </si>
  <si>
    <t>Casa religiosa di ospitalità</t>
  </si>
  <si>
    <t>Rifugio di montagna</t>
  </si>
  <si>
    <t>Campeggio</t>
  </si>
  <si>
    <t>Villaggio-camping</t>
  </si>
  <si>
    <t>Locanda rurale</t>
  </si>
  <si>
    <t>Area attrezzata di sosta temporanea</t>
  </si>
  <si>
    <t>Casa per ferie</t>
  </si>
  <si>
    <t>Ostello per la gioventù</t>
  </si>
  <si>
    <t>Bed and breakfast - comfort</t>
  </si>
  <si>
    <t>Agriturismo</t>
  </si>
  <si>
    <t>Casa e appartamento per vacanze - Imp.</t>
  </si>
  <si>
    <t>Bed and breakfast - standard</t>
  </si>
  <si>
    <t>Affittacamere</t>
  </si>
  <si>
    <t>Casa e appartamento per vacanze</t>
  </si>
  <si>
    <t>Locazione turistica</t>
  </si>
  <si>
    <t xml:space="preserve"> --- TOTALE ALBERGHIERO</t>
  </si>
  <si>
    <t>Residenza turistico-alberghiera</t>
  </si>
  <si>
    <t>Albergo 5 Stelle Lusso</t>
  </si>
  <si>
    <t>Albergo 5 Stelle</t>
  </si>
  <si>
    <t>Albergo 4 Stelle</t>
  </si>
  <si>
    <t>Albergo 3 Stelle</t>
  </si>
  <si>
    <t>Albergo 2 Stelle</t>
  </si>
  <si>
    <t>Albergo 1 Stella</t>
  </si>
  <si>
    <t>Posti letto</t>
  </si>
  <si>
    <t xml:space="preserve">N esercizi </t>
  </si>
  <si>
    <t>Tipologia</t>
  </si>
  <si>
    <t>2026-2025
(valori %)</t>
  </si>
  <si>
    <t>2026-2025
(valori assoluti)</t>
  </si>
  <si>
    <t>Resoconto
consistenza ricettiva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</si>
</sst>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1"/>
      <color indexed="17"/>
      <name val="Arial"/>
      <family val="2"/>
    </font>
    <font>
      <sz val="10"/>
      <color indexed="8"/>
      <name val="Arial"/>
      <family val="2"/>
    </font>
    <font>
      <b/>
      <sz val="11"/>
      <color indexed="12"/>
      <name val="Arial"/>
      <family val="2"/>
    </font>
    <font>
      <b/>
      <sz val="13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0" fontId="2" fillId="0" borderId="1" xfId="1" applyNumberFormat="1" applyFont="1" applyBorder="1" applyAlignment="1">
      <alignment horizontal="right" vertic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0" fontId="5" fillId="0" borderId="1" xfId="1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B1C4-901D-42AE-B2D4-05037EBE3142}">
  <sheetPr>
    <pageSetUpPr fitToPage="1"/>
  </sheetPr>
  <dimension ref="A1:M35"/>
  <sheetViews>
    <sheetView tabSelected="1" zoomScale="55" zoomScaleNormal="55" workbookViewId="0">
      <selection activeCell="L1" sqref="L1:M1"/>
    </sheetView>
  </sheetViews>
  <sheetFormatPr defaultRowHeight="13.2" x14ac:dyDescent="0.25"/>
  <cols>
    <col min="1" max="1" width="43.109375" bestFit="1" customWidth="1"/>
    <col min="2" max="2" width="1.44140625" customWidth="1"/>
    <col min="3" max="4" width="11.5546875" customWidth="1"/>
    <col min="5" max="5" width="1.44140625" customWidth="1"/>
    <col min="6" max="6" width="11.5546875" customWidth="1"/>
    <col min="7" max="7" width="10.6640625" customWidth="1"/>
    <col min="8" max="8" width="1.44140625" customWidth="1"/>
    <col min="9" max="10" width="11.5546875" customWidth="1"/>
    <col min="11" max="11" width="1.44140625" customWidth="1"/>
    <col min="12" max="256" width="11.5546875" customWidth="1"/>
  </cols>
  <sheetData>
    <row r="1" spans="1:13" ht="45" customHeight="1" x14ac:dyDescent="0.25">
      <c r="A1" s="14" t="s">
        <v>35</v>
      </c>
      <c r="B1" s="13"/>
      <c r="C1" s="12">
        <v>2026</v>
      </c>
      <c r="D1" s="12"/>
      <c r="E1" s="13"/>
      <c r="F1" s="12">
        <v>2025</v>
      </c>
      <c r="G1" s="12"/>
      <c r="H1" s="13"/>
      <c r="I1" s="12" t="s">
        <v>34</v>
      </c>
      <c r="J1" s="12"/>
      <c r="K1" s="13"/>
      <c r="L1" s="12" t="s">
        <v>33</v>
      </c>
      <c r="M1" s="12"/>
    </row>
    <row r="2" spans="1:13" ht="45" customHeight="1" x14ac:dyDescent="0.25">
      <c r="A2" s="11" t="s">
        <v>32</v>
      </c>
      <c r="C2" s="11" t="s">
        <v>31</v>
      </c>
      <c r="D2" s="11" t="s">
        <v>30</v>
      </c>
      <c r="F2" s="11" t="s">
        <v>31</v>
      </c>
      <c r="G2" s="11" t="s">
        <v>30</v>
      </c>
      <c r="I2" s="11" t="s">
        <v>31</v>
      </c>
      <c r="J2" s="11" t="s">
        <v>30</v>
      </c>
      <c r="L2" s="11" t="s">
        <v>31</v>
      </c>
      <c r="M2" s="11" t="s">
        <v>30</v>
      </c>
    </row>
    <row r="3" spans="1:13" ht="24.6" customHeight="1" x14ac:dyDescent="0.25">
      <c r="A3" s="5" t="s">
        <v>29</v>
      </c>
      <c r="B3" s="1"/>
      <c r="C3" s="10">
        <v>10</v>
      </c>
      <c r="D3" s="10">
        <v>255</v>
      </c>
      <c r="E3" s="1"/>
      <c r="F3" s="10">
        <v>9</v>
      </c>
      <c r="G3" s="10">
        <v>231</v>
      </c>
      <c r="H3" s="1"/>
      <c r="I3" s="10">
        <f>C3-F3</f>
        <v>1</v>
      </c>
      <c r="J3" s="10">
        <f>D3-G3</f>
        <v>24</v>
      </c>
      <c r="K3" s="1"/>
      <c r="L3" s="9">
        <f>I3/F3</f>
        <v>0.1111111111111111</v>
      </c>
      <c r="M3" s="9">
        <f>J3/G3</f>
        <v>0.1038961038961039</v>
      </c>
    </row>
    <row r="4" spans="1:13" ht="24.6" customHeight="1" x14ac:dyDescent="0.25">
      <c r="A4" s="5" t="s">
        <v>28</v>
      </c>
      <c r="B4" s="1"/>
      <c r="C4" s="10">
        <v>28</v>
      </c>
      <c r="D4" s="10">
        <v>894</v>
      </c>
      <c r="E4" s="1"/>
      <c r="F4" s="10">
        <v>26</v>
      </c>
      <c r="G4" s="10">
        <v>827</v>
      </c>
      <c r="H4" s="1"/>
      <c r="I4" s="10">
        <f>C4-F4</f>
        <v>2</v>
      </c>
      <c r="J4" s="10">
        <f>D4-G4</f>
        <v>67</v>
      </c>
      <c r="K4" s="1"/>
      <c r="L4" s="9">
        <f>I4/F4</f>
        <v>7.6923076923076927E-2</v>
      </c>
      <c r="M4" s="9">
        <f>J4/G4</f>
        <v>8.1015719467956465E-2</v>
      </c>
    </row>
    <row r="5" spans="1:13" ht="24.6" customHeight="1" x14ac:dyDescent="0.25">
      <c r="A5" s="5" t="s">
        <v>27</v>
      </c>
      <c r="B5" s="1"/>
      <c r="C5" s="10">
        <v>100</v>
      </c>
      <c r="D5" s="10">
        <v>6997</v>
      </c>
      <c r="E5" s="1"/>
      <c r="F5" s="10">
        <v>104</v>
      </c>
      <c r="G5" s="10">
        <v>7212</v>
      </c>
      <c r="H5" s="1"/>
      <c r="I5" s="10">
        <f>C5-F5</f>
        <v>-4</v>
      </c>
      <c r="J5" s="10">
        <f>D5-G5</f>
        <v>-215</v>
      </c>
      <c r="K5" s="1"/>
      <c r="L5" s="9">
        <f>I5/F5</f>
        <v>-3.8461538461538464E-2</v>
      </c>
      <c r="M5" s="9">
        <f>J5/G5</f>
        <v>-2.98114254021076E-2</v>
      </c>
    </row>
    <row r="6" spans="1:13" ht="24.6" customHeight="1" x14ac:dyDescent="0.25">
      <c r="A6" s="5" t="s">
        <v>26</v>
      </c>
      <c r="B6" s="1"/>
      <c r="C6" s="10">
        <v>60</v>
      </c>
      <c r="D6" s="10">
        <v>8966</v>
      </c>
      <c r="E6" s="1"/>
      <c r="F6" s="10">
        <v>59</v>
      </c>
      <c r="G6" s="10">
        <v>8908</v>
      </c>
      <c r="H6" s="1"/>
      <c r="I6" s="10">
        <f>C6-F6</f>
        <v>1</v>
      </c>
      <c r="J6" s="10">
        <f>D6-G6</f>
        <v>58</v>
      </c>
      <c r="K6" s="1"/>
      <c r="L6" s="9">
        <f>I6/F6</f>
        <v>1.6949152542372881E-2</v>
      </c>
      <c r="M6" s="9">
        <f>J6/G6</f>
        <v>6.5110013471037266E-3</v>
      </c>
    </row>
    <row r="7" spans="1:13" ht="24.6" customHeight="1" x14ac:dyDescent="0.25">
      <c r="A7" s="5" t="s">
        <v>25</v>
      </c>
      <c r="B7" s="1"/>
      <c r="C7" s="10">
        <v>2</v>
      </c>
      <c r="D7" s="10">
        <v>129</v>
      </c>
      <c r="E7" s="1"/>
      <c r="F7" s="10">
        <v>3</v>
      </c>
      <c r="G7" s="10">
        <v>171</v>
      </c>
      <c r="H7" s="1"/>
      <c r="I7" s="10">
        <f>C7-F7</f>
        <v>-1</v>
      </c>
      <c r="J7" s="10">
        <f>D7-G7</f>
        <v>-42</v>
      </c>
      <c r="K7" s="1"/>
      <c r="L7" s="9">
        <f>I7/F7</f>
        <v>-0.33333333333333331</v>
      </c>
      <c r="M7" s="9">
        <f>J7/G7</f>
        <v>-0.24561403508771928</v>
      </c>
    </row>
    <row r="8" spans="1:13" ht="24.6" customHeight="1" x14ac:dyDescent="0.25">
      <c r="A8" s="5" t="s">
        <v>24</v>
      </c>
      <c r="B8" s="1"/>
      <c r="C8" s="10">
        <v>8</v>
      </c>
      <c r="D8" s="10">
        <v>666</v>
      </c>
      <c r="E8" s="1"/>
      <c r="F8" s="10">
        <v>9</v>
      </c>
      <c r="G8" s="10">
        <v>684</v>
      </c>
      <c r="H8" s="1"/>
      <c r="I8" s="10">
        <f>C8-F8</f>
        <v>-1</v>
      </c>
      <c r="J8" s="10">
        <f>D8-G8</f>
        <v>-18</v>
      </c>
      <c r="K8" s="1"/>
      <c r="L8" s="9">
        <f>I8/F8</f>
        <v>-0.1111111111111111</v>
      </c>
      <c r="M8" s="9">
        <f>J8/G8</f>
        <v>-2.6315789473684209E-2</v>
      </c>
    </row>
    <row r="9" spans="1:13" ht="24.6" customHeight="1" x14ac:dyDescent="0.25">
      <c r="A9" s="5" t="s">
        <v>23</v>
      </c>
      <c r="B9" s="1"/>
      <c r="C9" s="10">
        <v>8</v>
      </c>
      <c r="D9" s="10">
        <v>2687</v>
      </c>
      <c r="E9" s="1"/>
      <c r="F9" s="10">
        <v>8</v>
      </c>
      <c r="G9" s="10">
        <v>2687</v>
      </c>
      <c r="H9" s="1"/>
      <c r="I9" s="10">
        <f>C9-F9</f>
        <v>0</v>
      </c>
      <c r="J9" s="10">
        <f>D9-G9</f>
        <v>0</v>
      </c>
      <c r="K9" s="1"/>
      <c r="L9" s="9">
        <f>I9/F9</f>
        <v>0</v>
      </c>
      <c r="M9" s="9">
        <f>J9/G9</f>
        <v>0</v>
      </c>
    </row>
    <row r="10" spans="1:13" ht="24.6" customHeight="1" x14ac:dyDescent="0.25">
      <c r="A10" s="5" t="s">
        <v>22</v>
      </c>
      <c r="B10" s="8"/>
      <c r="C10" s="4">
        <f>SUM(C3:C9)</f>
        <v>216</v>
      </c>
      <c r="D10" s="4">
        <f>SUM(D3:D9)</f>
        <v>20594</v>
      </c>
      <c r="E10" s="8"/>
      <c r="F10" s="4">
        <f>SUM(F3:F9)</f>
        <v>218</v>
      </c>
      <c r="G10" s="4">
        <f>SUM(G3:G9)</f>
        <v>20720</v>
      </c>
      <c r="H10" s="8"/>
      <c r="I10" s="4">
        <f>SUM(I3:I9)</f>
        <v>-2</v>
      </c>
      <c r="J10" s="4">
        <f>SUM(J3:J9)</f>
        <v>-126</v>
      </c>
      <c r="K10" s="8"/>
      <c r="L10" s="2">
        <f>I10/F10</f>
        <v>-9.1743119266055051E-3</v>
      </c>
      <c r="M10" s="2">
        <f>J10/G10</f>
        <v>-6.0810810810810814E-3</v>
      </c>
    </row>
    <row r="11" spans="1:13" ht="18" customHeight="1" x14ac:dyDescent="0.25">
      <c r="A11" s="7"/>
      <c r="B11" s="1"/>
      <c r="C11" s="6"/>
      <c r="D11" s="6"/>
      <c r="E11" s="1"/>
      <c r="F11" s="6"/>
      <c r="G11" s="6"/>
      <c r="H11" s="1"/>
      <c r="I11" s="6"/>
      <c r="J11" s="6"/>
      <c r="K11" s="1"/>
      <c r="L11" s="6"/>
      <c r="M11" s="6"/>
    </row>
    <row r="12" spans="1:13" ht="24" customHeight="1" x14ac:dyDescent="0.25">
      <c r="A12" s="5" t="s">
        <v>21</v>
      </c>
      <c r="B12" s="1"/>
      <c r="C12" s="10">
        <v>1104</v>
      </c>
      <c r="D12" s="10">
        <v>5306</v>
      </c>
      <c r="E12" s="1"/>
      <c r="F12" s="10">
        <v>866</v>
      </c>
      <c r="G12" s="10">
        <v>4154</v>
      </c>
      <c r="H12" s="1"/>
      <c r="I12" s="10">
        <f>C12-F12</f>
        <v>238</v>
      </c>
      <c r="J12" s="10">
        <f>D12-G12</f>
        <v>1152</v>
      </c>
      <c r="K12" s="1"/>
      <c r="L12" s="9">
        <f>I12/F12</f>
        <v>0.27482678983833719</v>
      </c>
      <c r="M12" s="9">
        <f>J12/G12</f>
        <v>0.2773230621088108</v>
      </c>
    </row>
    <row r="13" spans="1:13" ht="24" customHeight="1" x14ac:dyDescent="0.25">
      <c r="A13" s="5" t="s">
        <v>20</v>
      </c>
      <c r="B13" s="1"/>
      <c r="C13" s="10">
        <v>543</v>
      </c>
      <c r="D13" s="10">
        <v>2280</v>
      </c>
      <c r="E13" s="1"/>
      <c r="F13" s="10">
        <v>529</v>
      </c>
      <c r="G13" s="10">
        <v>2263</v>
      </c>
      <c r="H13" s="1"/>
      <c r="I13" s="10">
        <f>C13-F13</f>
        <v>14</v>
      </c>
      <c r="J13" s="10">
        <f>D13-G13</f>
        <v>17</v>
      </c>
      <c r="K13" s="1"/>
      <c r="L13" s="9">
        <f>I13/F13</f>
        <v>2.6465028355387523E-2</v>
      </c>
      <c r="M13" s="9">
        <f>J13/G13</f>
        <v>7.5121520106053909E-3</v>
      </c>
    </row>
    <row r="14" spans="1:13" ht="24" customHeight="1" x14ac:dyDescent="0.25">
      <c r="A14" s="5" t="s">
        <v>19</v>
      </c>
      <c r="B14" s="1"/>
      <c r="C14" s="10">
        <v>506</v>
      </c>
      <c r="D14" s="10">
        <v>4772</v>
      </c>
      <c r="E14" s="1"/>
      <c r="F14" s="10">
        <v>445</v>
      </c>
      <c r="G14" s="10">
        <v>4275</v>
      </c>
      <c r="H14" s="1"/>
      <c r="I14" s="10">
        <f>C14-F14</f>
        <v>61</v>
      </c>
      <c r="J14" s="10">
        <f>D14-G14</f>
        <v>497</v>
      </c>
      <c r="K14" s="1"/>
      <c r="L14" s="9">
        <f>I14/F14</f>
        <v>0.13707865168539327</v>
      </c>
      <c r="M14" s="9">
        <f>J14/G14</f>
        <v>0.11625730994152046</v>
      </c>
    </row>
    <row r="15" spans="1:13" ht="24" customHeight="1" x14ac:dyDescent="0.25">
      <c r="A15" s="5" t="s">
        <v>18</v>
      </c>
      <c r="B15" s="1"/>
      <c r="C15" s="10">
        <v>430</v>
      </c>
      <c r="D15" s="10">
        <v>2445</v>
      </c>
      <c r="E15" s="1"/>
      <c r="F15" s="10">
        <v>420</v>
      </c>
      <c r="G15" s="10">
        <v>2382</v>
      </c>
      <c r="H15" s="1"/>
      <c r="I15" s="10">
        <f>C15-F15</f>
        <v>10</v>
      </c>
      <c r="J15" s="10">
        <f>D15-G15</f>
        <v>63</v>
      </c>
      <c r="K15" s="1"/>
      <c r="L15" s="9">
        <f>I15/F15</f>
        <v>2.3809523809523808E-2</v>
      </c>
      <c r="M15" s="9">
        <f>J15/G15</f>
        <v>2.6448362720403022E-2</v>
      </c>
    </row>
    <row r="16" spans="1:13" ht="24" customHeight="1" x14ac:dyDescent="0.25">
      <c r="A16" s="5" t="s">
        <v>17</v>
      </c>
      <c r="B16" s="1"/>
      <c r="C16" s="10">
        <v>279</v>
      </c>
      <c r="D16" s="10">
        <v>2967</v>
      </c>
      <c r="E16" s="1"/>
      <c r="F16" s="10">
        <v>225</v>
      </c>
      <c r="G16" s="10">
        <v>2753</v>
      </c>
      <c r="H16" s="1"/>
      <c r="I16" s="10">
        <f>C16-F16</f>
        <v>54</v>
      </c>
      <c r="J16" s="10">
        <f>D16-G16</f>
        <v>214</v>
      </c>
      <c r="K16" s="1"/>
      <c r="L16" s="9">
        <f>I16/F16</f>
        <v>0.24</v>
      </c>
      <c r="M16" s="9">
        <f>J16/G16</f>
        <v>7.7733381765346901E-2</v>
      </c>
    </row>
    <row r="17" spans="1:13" ht="24" customHeight="1" x14ac:dyDescent="0.25">
      <c r="A17" s="5" t="s">
        <v>16</v>
      </c>
      <c r="B17" s="1"/>
      <c r="C17" s="10">
        <v>157</v>
      </c>
      <c r="D17" s="10">
        <v>2709</v>
      </c>
      <c r="E17" s="1"/>
      <c r="F17" s="10">
        <v>151</v>
      </c>
      <c r="G17" s="10">
        <v>2579</v>
      </c>
      <c r="H17" s="1"/>
      <c r="I17" s="10">
        <f>C17-F17</f>
        <v>6</v>
      </c>
      <c r="J17" s="10">
        <f>D17-G17</f>
        <v>130</v>
      </c>
      <c r="K17" s="1"/>
      <c r="L17" s="9">
        <f>I17/F17</f>
        <v>3.9735099337748346E-2</v>
      </c>
      <c r="M17" s="9">
        <f>J17/G17</f>
        <v>5.0407134548274522E-2</v>
      </c>
    </row>
    <row r="18" spans="1:13" ht="24" customHeight="1" x14ac:dyDescent="0.25">
      <c r="A18" s="5" t="s">
        <v>15</v>
      </c>
      <c r="B18" s="1"/>
      <c r="C18" s="10">
        <v>82</v>
      </c>
      <c r="D18" s="10">
        <v>561</v>
      </c>
      <c r="E18" s="1"/>
      <c r="F18" s="10">
        <v>78</v>
      </c>
      <c r="G18" s="10">
        <v>533</v>
      </c>
      <c r="H18" s="1"/>
      <c r="I18" s="10">
        <f>C18-F18</f>
        <v>4</v>
      </c>
      <c r="J18" s="10">
        <f>D18-G18</f>
        <v>28</v>
      </c>
      <c r="K18" s="1"/>
      <c r="L18" s="9">
        <f>I18/F18</f>
        <v>5.128205128205128E-2</v>
      </c>
      <c r="M18" s="9">
        <f>J18/G18</f>
        <v>5.2532833020637902E-2</v>
      </c>
    </row>
    <row r="19" spans="1:13" ht="24" customHeight="1" x14ac:dyDescent="0.25">
      <c r="A19" s="5" t="s">
        <v>14</v>
      </c>
      <c r="B19" s="1"/>
      <c r="C19" s="10">
        <v>10</v>
      </c>
      <c r="D19" s="10">
        <v>312</v>
      </c>
      <c r="E19" s="1"/>
      <c r="F19" s="10">
        <v>9</v>
      </c>
      <c r="G19" s="10">
        <v>294</v>
      </c>
      <c r="H19" s="1"/>
      <c r="I19" s="10">
        <f>C19-F19</f>
        <v>1</v>
      </c>
      <c r="J19" s="10">
        <f>D19-G19</f>
        <v>18</v>
      </c>
      <c r="K19" s="1"/>
      <c r="L19" s="9">
        <f>I19/F19</f>
        <v>0.1111111111111111</v>
      </c>
      <c r="M19" s="9">
        <f>J19/G19</f>
        <v>6.1224489795918366E-2</v>
      </c>
    </row>
    <row r="20" spans="1:13" ht="24" customHeight="1" x14ac:dyDescent="0.25">
      <c r="A20" s="5" t="s">
        <v>13</v>
      </c>
      <c r="B20" s="1"/>
      <c r="C20" s="10">
        <v>8</v>
      </c>
      <c r="D20" s="10">
        <v>425</v>
      </c>
      <c r="E20" s="1"/>
      <c r="F20" s="10">
        <v>8</v>
      </c>
      <c r="G20" s="10">
        <v>425</v>
      </c>
      <c r="H20" s="1"/>
      <c r="I20" s="10">
        <f>C20-F20</f>
        <v>0</v>
      </c>
      <c r="J20" s="10">
        <f>D20-G20</f>
        <v>0</v>
      </c>
      <c r="K20" s="1"/>
      <c r="L20" s="9">
        <f>I20/F20</f>
        <v>0</v>
      </c>
      <c r="M20" s="9">
        <f>J20/G20</f>
        <v>0</v>
      </c>
    </row>
    <row r="21" spans="1:13" ht="24" customHeight="1" x14ac:dyDescent="0.25">
      <c r="A21" s="5" t="s">
        <v>12</v>
      </c>
      <c r="B21" s="1"/>
      <c r="C21" s="10">
        <v>7</v>
      </c>
      <c r="D21" s="10">
        <v>286</v>
      </c>
      <c r="E21" s="1"/>
      <c r="F21" s="10">
        <v>7</v>
      </c>
      <c r="G21" s="10">
        <v>286</v>
      </c>
      <c r="H21" s="1"/>
      <c r="I21" s="10">
        <f>C21-F21</f>
        <v>0</v>
      </c>
      <c r="J21" s="10">
        <f>D21-G21</f>
        <v>0</v>
      </c>
      <c r="K21" s="1"/>
      <c r="L21" s="9">
        <f>I21/F21</f>
        <v>0</v>
      </c>
      <c r="M21" s="9">
        <f>J21/G21</f>
        <v>0</v>
      </c>
    </row>
    <row r="22" spans="1:13" ht="24" customHeight="1" x14ac:dyDescent="0.25">
      <c r="A22" s="5" t="s">
        <v>11</v>
      </c>
      <c r="B22" s="1"/>
      <c r="C22" s="10">
        <v>7</v>
      </c>
      <c r="D22" s="10">
        <v>75</v>
      </c>
      <c r="E22" s="1"/>
      <c r="F22" s="10">
        <v>6</v>
      </c>
      <c r="G22" s="10">
        <v>79</v>
      </c>
      <c r="H22" s="1"/>
      <c r="I22" s="10">
        <f>C22-F22</f>
        <v>1</v>
      </c>
      <c r="J22" s="10">
        <f>D22-G22</f>
        <v>-4</v>
      </c>
      <c r="K22" s="1"/>
      <c r="L22" s="9">
        <f>I22/F22</f>
        <v>0.16666666666666666</v>
      </c>
      <c r="M22" s="9">
        <f>J22/G22</f>
        <v>-5.0632911392405063E-2</v>
      </c>
    </row>
    <row r="23" spans="1:13" ht="24" customHeight="1" x14ac:dyDescent="0.25">
      <c r="A23" s="5" t="s">
        <v>10</v>
      </c>
      <c r="B23" s="1"/>
      <c r="C23" s="10">
        <v>7</v>
      </c>
      <c r="D23" s="10">
        <v>2565</v>
      </c>
      <c r="E23" s="1"/>
      <c r="F23" s="10">
        <v>8</v>
      </c>
      <c r="G23" s="10">
        <v>2534</v>
      </c>
      <c r="H23" s="1"/>
      <c r="I23" s="10">
        <f>C23-F23</f>
        <v>-1</v>
      </c>
      <c r="J23" s="10">
        <f>D23-G23</f>
        <v>31</v>
      </c>
      <c r="K23" s="1"/>
      <c r="L23" s="9">
        <f>I23/F23</f>
        <v>-0.125</v>
      </c>
      <c r="M23" s="9">
        <f>J23/G23</f>
        <v>1.2233622730860301E-2</v>
      </c>
    </row>
    <row r="24" spans="1:13" ht="24" customHeight="1" x14ac:dyDescent="0.25">
      <c r="A24" s="5" t="s">
        <v>9</v>
      </c>
      <c r="B24" s="1"/>
      <c r="C24" s="10">
        <v>4</v>
      </c>
      <c r="D24" s="10">
        <v>639</v>
      </c>
      <c r="E24" s="1"/>
      <c r="F24" s="10">
        <v>3</v>
      </c>
      <c r="G24" s="10">
        <v>615</v>
      </c>
      <c r="H24" s="1"/>
      <c r="I24" s="10">
        <f>C24-F24</f>
        <v>1</v>
      </c>
      <c r="J24" s="10">
        <f>D24-G24</f>
        <v>24</v>
      </c>
      <c r="K24" s="1"/>
      <c r="L24" s="9">
        <f>I24/F24</f>
        <v>0.33333333333333331</v>
      </c>
      <c r="M24" s="9">
        <f>J24/G24</f>
        <v>3.9024390243902439E-2</v>
      </c>
    </row>
    <row r="25" spans="1:13" ht="24" customHeight="1" x14ac:dyDescent="0.25">
      <c r="A25" s="5" t="s">
        <v>8</v>
      </c>
      <c r="B25" s="1"/>
      <c r="C25" s="10">
        <v>3</v>
      </c>
      <c r="D25" s="10">
        <v>47</v>
      </c>
      <c r="E25" s="1"/>
      <c r="F25" s="10">
        <v>3</v>
      </c>
      <c r="G25" s="10">
        <v>47</v>
      </c>
      <c r="H25" s="1"/>
      <c r="I25" s="10">
        <f>C25-F25</f>
        <v>0</v>
      </c>
      <c r="J25" s="10">
        <f>D25-G25</f>
        <v>0</v>
      </c>
      <c r="K25" s="1"/>
      <c r="L25" s="9">
        <f>I25/F25</f>
        <v>0</v>
      </c>
      <c r="M25" s="9">
        <f>J25/G25</f>
        <v>0</v>
      </c>
    </row>
    <row r="26" spans="1:13" ht="24" customHeight="1" x14ac:dyDescent="0.25">
      <c r="A26" s="5" t="s">
        <v>7</v>
      </c>
      <c r="B26" s="1"/>
      <c r="C26" s="10">
        <v>2</v>
      </c>
      <c r="D26" s="10">
        <v>27</v>
      </c>
      <c r="E26" s="1"/>
      <c r="F26" s="10">
        <v>2</v>
      </c>
      <c r="G26" s="10">
        <v>27</v>
      </c>
      <c r="H26" s="1"/>
      <c r="I26" s="10">
        <f>C26-F26</f>
        <v>0</v>
      </c>
      <c r="J26" s="10">
        <f>D26-G26</f>
        <v>0</v>
      </c>
      <c r="K26" s="1"/>
      <c r="L26" s="9">
        <f>I26/F26</f>
        <v>0</v>
      </c>
      <c r="M26" s="9">
        <f>J26/G26</f>
        <v>0</v>
      </c>
    </row>
    <row r="27" spans="1:13" ht="24" customHeight="1" x14ac:dyDescent="0.25">
      <c r="A27" s="5" t="s">
        <v>6</v>
      </c>
      <c r="B27" s="1"/>
      <c r="C27" s="10">
        <v>1</v>
      </c>
      <c r="D27" s="10">
        <v>41</v>
      </c>
      <c r="E27" s="1"/>
      <c r="F27" s="10">
        <v>8</v>
      </c>
      <c r="G27" s="10">
        <v>61</v>
      </c>
      <c r="H27" s="1"/>
      <c r="I27" s="10">
        <f>C27-F27</f>
        <v>-7</v>
      </c>
      <c r="J27" s="10">
        <f>D27-G27</f>
        <v>-20</v>
      </c>
      <c r="K27" s="1"/>
      <c r="L27" s="9">
        <f>I27/F27</f>
        <v>-0.875</v>
      </c>
      <c r="M27" s="9">
        <f>J27/G27</f>
        <v>-0.32786885245901637</v>
      </c>
    </row>
    <row r="28" spans="1:13" ht="24" customHeight="1" x14ac:dyDescent="0.25">
      <c r="A28" s="5" t="s">
        <v>5</v>
      </c>
      <c r="B28" s="1"/>
      <c r="C28" s="10">
        <v>0</v>
      </c>
      <c r="D28" s="10">
        <v>0</v>
      </c>
      <c r="E28" s="1"/>
      <c r="F28" s="10">
        <v>0</v>
      </c>
      <c r="G28" s="10">
        <v>0</v>
      </c>
      <c r="H28" s="1"/>
      <c r="I28" s="10">
        <f>C28-F28</f>
        <v>0</v>
      </c>
      <c r="J28" s="10">
        <f>D28-G28</f>
        <v>0</v>
      </c>
      <c r="K28" s="1"/>
      <c r="L28" s="9">
        <v>0</v>
      </c>
      <c r="M28" s="9">
        <v>0</v>
      </c>
    </row>
    <row r="29" spans="1:13" ht="24" customHeight="1" x14ac:dyDescent="0.25">
      <c r="A29" s="5" t="s">
        <v>4</v>
      </c>
      <c r="B29" s="1"/>
      <c r="C29" s="10">
        <v>0</v>
      </c>
      <c r="D29" s="10">
        <v>0</v>
      </c>
      <c r="E29" s="1"/>
      <c r="F29" s="10">
        <v>0</v>
      </c>
      <c r="G29" s="10">
        <v>0</v>
      </c>
      <c r="H29" s="1"/>
      <c r="I29" s="10">
        <f>C29-F29</f>
        <v>0</v>
      </c>
      <c r="J29" s="10">
        <f>D29-G29</f>
        <v>0</v>
      </c>
      <c r="K29" s="1"/>
      <c r="L29" s="9">
        <v>0</v>
      </c>
      <c r="M29" s="9">
        <v>0</v>
      </c>
    </row>
    <row r="30" spans="1:13" ht="24" customHeight="1" x14ac:dyDescent="0.25">
      <c r="A30" s="5" t="s">
        <v>3</v>
      </c>
      <c r="B30" s="1"/>
      <c r="C30" s="10">
        <v>0</v>
      </c>
      <c r="D30" s="10">
        <v>0</v>
      </c>
      <c r="E30" s="1"/>
      <c r="F30" s="10">
        <v>1</v>
      </c>
      <c r="G30" s="10">
        <v>8</v>
      </c>
      <c r="H30" s="1"/>
      <c r="I30" s="10">
        <f>C30-F30</f>
        <v>-1</v>
      </c>
      <c r="J30" s="10">
        <f>D30-G30</f>
        <v>-8</v>
      </c>
      <c r="K30" s="1"/>
      <c r="L30" s="9">
        <f>I30/F30</f>
        <v>-1</v>
      </c>
      <c r="M30" s="9">
        <f>J30/G30</f>
        <v>-1</v>
      </c>
    </row>
    <row r="31" spans="1:13" ht="24" customHeight="1" x14ac:dyDescent="0.25">
      <c r="A31" s="5" t="s">
        <v>2</v>
      </c>
      <c r="B31" s="1"/>
      <c r="C31" s="10">
        <v>0</v>
      </c>
      <c r="D31" s="10">
        <v>0</v>
      </c>
      <c r="E31" s="1"/>
      <c r="F31" s="10">
        <v>0</v>
      </c>
      <c r="G31" s="10">
        <v>0</v>
      </c>
      <c r="H31" s="1"/>
      <c r="I31" s="10">
        <f>C31-F31</f>
        <v>0</v>
      </c>
      <c r="J31" s="10">
        <f>D31-G31</f>
        <v>0</v>
      </c>
      <c r="K31" s="1"/>
      <c r="L31" s="9">
        <v>0</v>
      </c>
      <c r="M31" s="9">
        <v>0</v>
      </c>
    </row>
    <row r="32" spans="1:13" ht="24" customHeight="1" x14ac:dyDescent="0.25">
      <c r="A32" s="5" t="s">
        <v>1</v>
      </c>
      <c r="B32" s="8"/>
      <c r="C32" s="4">
        <f>SUM(C12:C31)</f>
        <v>3150</v>
      </c>
      <c r="D32" s="4">
        <f>SUM(D12:D31)</f>
        <v>25457</v>
      </c>
      <c r="E32" s="8"/>
      <c r="F32" s="4">
        <f>SUM(F12:F31)</f>
        <v>2769</v>
      </c>
      <c r="G32" s="4">
        <f>SUM(G12:G31)</f>
        <v>23315</v>
      </c>
      <c r="H32" s="8"/>
      <c r="I32" s="4">
        <f>SUM(I12:I31)</f>
        <v>381</v>
      </c>
      <c r="J32" s="4">
        <f>SUM(J12:J31)</f>
        <v>2142</v>
      </c>
      <c r="K32" s="8"/>
      <c r="L32" s="2">
        <f>I32/F32</f>
        <v>0.13759479956663057</v>
      </c>
      <c r="M32" s="2">
        <f>J32/G32</f>
        <v>9.1872185288440919E-2</v>
      </c>
    </row>
    <row r="33" spans="1:13" ht="18" customHeight="1" x14ac:dyDescent="0.25">
      <c r="A33" s="7"/>
      <c r="B33" s="1"/>
      <c r="C33" s="6"/>
      <c r="D33" s="6"/>
      <c r="E33" s="1"/>
      <c r="F33" s="6"/>
      <c r="G33" s="6"/>
      <c r="H33" s="1"/>
      <c r="I33" s="6"/>
      <c r="J33" s="6"/>
      <c r="K33" s="1"/>
      <c r="L33" s="6"/>
      <c r="M33" s="6"/>
    </row>
    <row r="34" spans="1:13" ht="24.6" customHeight="1" x14ac:dyDescent="0.25">
      <c r="A34" s="5" t="s">
        <v>0</v>
      </c>
      <c r="B34" s="3"/>
      <c r="C34" s="4">
        <f>C32+C10</f>
        <v>3366</v>
      </c>
      <c r="D34" s="4">
        <f>D32+D10</f>
        <v>46051</v>
      </c>
      <c r="E34" s="3"/>
      <c r="F34" s="4">
        <f>F32+F10</f>
        <v>2987</v>
      </c>
      <c r="G34" s="4">
        <f>G32+G10</f>
        <v>44035</v>
      </c>
      <c r="H34" s="3"/>
      <c r="I34" s="4">
        <f>I32+I10</f>
        <v>379</v>
      </c>
      <c r="J34" s="4">
        <f>J32+J10</f>
        <v>2016</v>
      </c>
      <c r="K34" s="3"/>
      <c r="L34" s="2">
        <f>I34/F34</f>
        <v>0.1268831603615668</v>
      </c>
      <c r="M34" s="2">
        <f>J34/G34</f>
        <v>4.5781764505506986E-2</v>
      </c>
    </row>
    <row r="35" spans="1:13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</sheetData>
  <mergeCells count="4">
    <mergeCell ref="C1:D1"/>
    <mergeCell ref="F1:G1"/>
    <mergeCell ref="I1:J1"/>
    <mergeCell ref="L1:M1"/>
  </mergeCells>
  <pageMargins left="0.7" right="0.7" top="0.75" bottom="0.75" header="0.3" footer="0.3"/>
  <pageSetup paperSize="9" scale="63" orientation="portrait" r:id="rId1"/>
  <headerFooter>
    <oddHeader>&amp;C&amp;"Arial Grassetto,Grassetto"&amp;12&amp;K000000Consistenza ricettiva delle strutture ricettive della Basilicata
Periodo di riferimento: anni 2026-2025 (gennaio-maggio)</oddHeader>
    <oddFooter>&amp;L&amp;12&amp;K000000Data di elaborazione: &amp;"Arial Grassetto,Grassetto"25/06/2026&amp;R&amp;12&amp;K000000Fonte dati: &amp;"Arial Grassetto,Grassetto"Area Ced - APT Basilicata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Consistenza genn-magg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2026-06-29T10:45:18Z</dcterms:created>
  <dcterms:modified xsi:type="dcterms:W3CDTF">2026-06-29T10:45:45Z</dcterms:modified>
</cp:coreProperties>
</file>